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85" activeTab="3"/>
  </bookViews>
  <sheets>
    <sheet name="стр.1" sheetId="1" r:id="rId1"/>
    <sheet name="стр.6_9" sheetId="2" r:id="rId2"/>
    <sheet name="стр.10" sheetId="3" r:id="rId3"/>
    <sheet name="стр.11" sheetId="4" r:id="rId4"/>
  </sheets>
  <definedNames>
    <definedName name="_xlnm.Print_Area" localSheetId="0">'стр.1'!$A$1:$FK$27</definedName>
    <definedName name="_xlnm.Print_Area" localSheetId="2">'стр.10'!$A$1:$FK$13</definedName>
    <definedName name="_xlnm.Print_Area" localSheetId="3">'стр.11'!$A$1:$EJ$33</definedName>
    <definedName name="_xlnm.Print_Area" localSheetId="1">'стр.6_9'!$A$1:$FK$68</definedName>
  </definedNames>
  <calcPr fullCalcOnLoad="1"/>
</workbook>
</file>

<file path=xl/sharedStrings.xml><?xml version="1.0" encoding="utf-8"?>
<sst xmlns="http://schemas.openxmlformats.org/spreadsheetml/2006/main" count="343" uniqueCount="181">
  <si>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</si>
  <si>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</si>
  <si>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</si>
  <si>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</si>
  <si>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</si>
  <si>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</si>
  <si>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</si>
  <si>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</si>
  <si>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</si>
  <si>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</si>
  <si>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</si>
  <si>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</si>
  <si>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</si>
  <si>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</si>
  <si>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</si>
  <si>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</si>
  <si>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</si>
  <si>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Форма по КФД</t>
  </si>
  <si>
    <t>Прочие расходы</t>
  </si>
  <si>
    <t>на 20</t>
  </si>
  <si>
    <t>Исполнитель</t>
  </si>
  <si>
    <t>тел.</t>
  </si>
  <si>
    <t>383</t>
  </si>
  <si>
    <t>(уполномоченное лицо)</t>
  </si>
  <si>
    <t>Услуга № 2</t>
  </si>
  <si>
    <t>Услуга № 1</t>
  </si>
  <si>
    <t>Приложение</t>
  </si>
  <si>
    <t>(подразделения)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</si>
  <si>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</si>
  <si>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</si>
  <si>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</si>
  <si>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</si>
  <si>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</si>
  <si>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</si>
  <si>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</si>
  <si>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</si>
  <si>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на "</t>
  </si>
  <si>
    <t>Сумма, руб.</t>
  </si>
  <si>
    <t>Код строки</t>
  </si>
  <si>
    <t>всего</t>
  </si>
  <si>
    <t>Объем финансового обеспечения, руб.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</si>
  <si>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</si>
  <si>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</si>
  <si>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</si>
  <si>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</si>
  <si>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</si>
  <si>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</si>
  <si>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</si>
  <si>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</si>
  <si>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</si>
  <si>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</si>
  <si>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</si>
  <si>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</si>
  <si>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</si>
  <si>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</si>
  <si>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</si>
  <si>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</si>
  <si>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</si>
  <si>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</si>
  <si>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</si>
  <si>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</si>
  <si>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</si>
  <si>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</si>
  <si>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</si>
  <si>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</si>
  <si>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</si>
  <si>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</si>
  <si>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</si>
  <si>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</si>
  <si>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</si>
  <si>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</si>
  <si>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</si>
  <si>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</si>
  <si>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</si>
  <si>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</si>
  <si>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</si>
  <si>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</si>
  <si>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</si>
  <si>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</si>
  <si>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</si>
  <si>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</si>
  <si>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</si>
  <si>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</si>
  <si>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</si>
  <si>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</si>
  <si>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</si>
  <si>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</si>
  <si>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</si>
  <si>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</si>
  <si>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</si>
  <si>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</si>
  <si>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</si>
  <si>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</si>
  <si>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</si>
  <si>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</si>
  <si>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</si>
  <si>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</si>
  <si>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</si>
  <si>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</si>
  <si>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</si>
  <si>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</si>
  <si>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</si>
  <si>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</si>
  <si>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</si>
  <si>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</si>
  <si>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</si>
  <si>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</si>
  <si>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</si>
  <si>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</si>
  <si>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</si>
  <si>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</si>
  <si>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</si>
  <si>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</si>
  <si>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</si>
  <si>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</si>
  <si>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</si>
  <si>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</si>
  <si>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</si>
  <si>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</si>
  <si>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</si>
  <si>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</si>
  <si>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</si>
  <si>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</si>
  <si>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</si>
  <si>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</si>
  <si>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</si>
  <si>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</si>
  <si>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</si>
  <si>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</si>
  <si>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</si>
  <si>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</si>
  <si>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</si>
  <si>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</si>
  <si>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</si>
  <si>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</si>
  <si>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</si>
  <si>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</si>
  <si>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</si>
  <si>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</si>
  <si>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</si>
  <si>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</si>
  <si>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</si>
  <si>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</si>
  <si>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</si>
  <si>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</si>
  <si>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</si>
  <si>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</si>
  <si>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</si>
  <si>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</si>
  <si>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</si>
  <si>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</si>
  <si>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</si>
  <si>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</si>
  <si>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</si>
  <si>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III. Показатели по поступлениям и выплатам государственного бюджетного учреждения (подразделения)</t>
  </si>
  <si>
    <t>доходы от операций с активами</t>
  </si>
  <si>
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 
от 30 августа 2010 г. № 422</t>
  </si>
  <si>
    <t>г.</t>
  </si>
  <si>
    <t>Заместитель Главы АМС начальник Управления образования</t>
  </si>
  <si>
    <t>Швецов А.В.</t>
  </si>
  <si>
    <t>января</t>
  </si>
  <si>
    <t>МБОУ СОШ №4 г.Ардона Ардонского района РСО-Алания</t>
  </si>
  <si>
    <t>1506006601</t>
  </si>
  <si>
    <t>150601001</t>
  </si>
  <si>
    <t>Администрация местного самоуправления  МО Ардонский район РСО-Алания</t>
  </si>
  <si>
    <t>02080262</t>
  </si>
  <si>
    <t>363334 РСО-Алания Ардонский район                                    г.Ардон ул.Ленина 57а</t>
  </si>
  <si>
    <t>по ОКТМО</t>
  </si>
  <si>
    <t>90610101</t>
  </si>
  <si>
    <t>903Ч48870</t>
  </si>
  <si>
    <t>01</t>
  </si>
  <si>
    <t>Кесаева Ф.А.</t>
  </si>
  <si>
    <t>8-867-32-30963</t>
  </si>
  <si>
    <t>Бедоева Л.Ц.</t>
  </si>
  <si>
    <t>247</t>
  </si>
  <si>
    <t>213</t>
  </si>
  <si>
    <t>22</t>
  </si>
  <si>
    <t>01.01.2022</t>
  </si>
  <si>
    <t>23</t>
  </si>
  <si>
    <t>24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</si>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</sst>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7">
      <selection activeCell="BM21" sqref="BM21:DX21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26</v>
      </c>
    </row>
    <row r="2" spans="100:167" s="2" customFormat="1" ht="60" customHeight="1">
      <c r="CV2" s="63" t="s">
        <v>156</v>
      </c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</row>
    <row r="3" s="2" customFormat="1" ht="6" customHeight="1">
      <c r="CV3" s="6"/>
    </row>
    <row r="4" s="17" customFormat="1" ht="11.25" customHeight="1">
      <c r="CV4" s="18" t="s">
        <v>28</v>
      </c>
    </row>
    <row r="5" ht="15" customHeight="1">
      <c r="N5" s="2"/>
    </row>
    <row r="6" spans="82:167" ht="15">
      <c r="CD6" s="66" t="s">
        <v>9</v>
      </c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</row>
    <row r="7" spans="82:167" ht="15">
      <c r="CD7" s="49" t="s">
        <v>158</v>
      </c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82:167" s="2" customFormat="1" ht="12" customHeight="1">
      <c r="CD8" s="67" t="s">
        <v>16</v>
      </c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</row>
    <row r="9" spans="82:167" ht="15"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 t="s">
        <v>159</v>
      </c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82:167" s="2" customFormat="1" ht="12">
      <c r="CD10" s="50" t="s">
        <v>7</v>
      </c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 t="s">
        <v>8</v>
      </c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1" spans="106:144" ht="15">
      <c r="DB11" s="65" t="s">
        <v>2</v>
      </c>
      <c r="DC11" s="65"/>
      <c r="DD11" s="54" t="s">
        <v>170</v>
      </c>
      <c r="DE11" s="54"/>
      <c r="DF11" s="54"/>
      <c r="DG11" s="54"/>
      <c r="DH11" s="64" t="s">
        <v>2</v>
      </c>
      <c r="DI11" s="64"/>
      <c r="DJ11" s="64"/>
      <c r="DK11" s="54" t="s">
        <v>160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70">
        <v>20</v>
      </c>
      <c r="ED11" s="70"/>
      <c r="EE11" s="70"/>
      <c r="EF11" s="70"/>
      <c r="EG11" s="68" t="s">
        <v>176</v>
      </c>
      <c r="EH11" s="68"/>
      <c r="EI11" s="68"/>
      <c r="EJ11" s="68"/>
      <c r="EK11" s="69" t="s">
        <v>3</v>
      </c>
      <c r="EL11" s="69"/>
      <c r="EM11" s="69"/>
      <c r="EN11" s="69"/>
    </row>
    <row r="12" ht="15">
      <c r="CY12" s="5"/>
    </row>
    <row r="13" spans="1:167" ht="16.5">
      <c r="A13" s="55" t="s">
        <v>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36:93" s="7" customFormat="1" ht="16.5">
      <c r="AJ14" s="8"/>
      <c r="AM14" s="8"/>
      <c r="BV14" s="51" t="s">
        <v>19</v>
      </c>
      <c r="BW14" s="51"/>
      <c r="BX14" s="51"/>
      <c r="BY14" s="51"/>
      <c r="BZ14" s="51"/>
      <c r="CA14" s="51"/>
      <c r="CB14" s="51"/>
      <c r="CC14" s="51"/>
      <c r="CD14" s="51"/>
      <c r="CE14" s="53" t="s">
        <v>176</v>
      </c>
      <c r="CF14" s="53"/>
      <c r="CG14" s="53"/>
      <c r="CH14" s="53"/>
      <c r="CI14" s="52" t="s">
        <v>5</v>
      </c>
      <c r="CJ14" s="52"/>
      <c r="CK14" s="52"/>
      <c r="CL14" s="52"/>
      <c r="CM14" s="52"/>
      <c r="CN14" s="52"/>
      <c r="CO14" s="52"/>
    </row>
    <row r="15" ht="4.5" customHeight="1"/>
    <row r="16" spans="140:167" ht="16.5" customHeight="1">
      <c r="EJ16" s="14"/>
      <c r="EK16" s="14"/>
      <c r="EL16" s="14"/>
      <c r="EM16" s="14"/>
      <c r="EN16" s="14"/>
      <c r="EO16" s="56" t="s">
        <v>10</v>
      </c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40:167" ht="16.5" customHeight="1">
      <c r="EJ17" s="14"/>
      <c r="EK17" s="14"/>
      <c r="EL17" s="14"/>
      <c r="EM17" s="32" t="s">
        <v>17</v>
      </c>
      <c r="EN17" s="14"/>
      <c r="EO17" s="57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9"/>
    </row>
    <row r="18" spans="33:167" ht="21" customHeight="1">
      <c r="AG18" s="46" t="s">
        <v>2</v>
      </c>
      <c r="AH18" s="46"/>
      <c r="AI18" s="48" t="s">
        <v>170</v>
      </c>
      <c r="AJ18" s="48"/>
      <c r="AK18" s="48"/>
      <c r="AL18" s="48"/>
      <c r="AM18" s="47" t="s">
        <v>2</v>
      </c>
      <c r="AN18" s="47"/>
      <c r="AO18" s="47"/>
      <c r="AP18" s="48" t="s">
        <v>160</v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2">
        <v>20</v>
      </c>
      <c r="BI18" s="42"/>
      <c r="BJ18" s="42"/>
      <c r="BK18" s="42"/>
      <c r="BL18" s="43" t="s">
        <v>176</v>
      </c>
      <c r="BM18" s="43"/>
      <c r="BN18" s="43"/>
      <c r="BO18" s="43"/>
      <c r="BP18" s="47" t="s">
        <v>3</v>
      </c>
      <c r="BQ18" s="47"/>
      <c r="BR18" s="47"/>
      <c r="BS18" s="47"/>
      <c r="BY18" s="9"/>
      <c r="EJ18" s="14"/>
      <c r="EK18" s="14"/>
      <c r="EL18" s="14"/>
      <c r="EM18" s="15" t="s">
        <v>11</v>
      </c>
      <c r="EN18" s="14"/>
      <c r="EO18" s="36" t="s">
        <v>177</v>
      </c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8"/>
    </row>
    <row r="19" spans="77:167" ht="6" customHeight="1">
      <c r="BY19" s="9"/>
      <c r="BZ19" s="9"/>
      <c r="EJ19" s="14"/>
      <c r="EK19" s="14"/>
      <c r="EL19" s="14"/>
      <c r="EM19" s="15"/>
      <c r="EN19" s="14"/>
      <c r="EO19" s="39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ht="30.75" customHeight="1">
      <c r="A20" s="44" t="s">
        <v>29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 t="s">
        <v>161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EJ20" s="14"/>
      <c r="EK20" s="14"/>
      <c r="EL20" s="14"/>
      <c r="EM20" s="32" t="s">
        <v>12</v>
      </c>
      <c r="EN20" s="14"/>
      <c r="EO20" s="35" t="s">
        <v>165</v>
      </c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ht="45" customHeight="1">
      <c r="A21" s="44" t="s">
        <v>30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61" t="s">
        <v>169</v>
      </c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EJ21" s="14"/>
      <c r="EK21" s="14"/>
      <c r="EL21" s="14"/>
      <c r="EM21" s="32"/>
      <c r="EN21" s="14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s="10" customFormat="1" ht="16.5" customHeight="1">
      <c r="A22" s="60" t="s">
        <v>32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 t="s">
        <v>162</v>
      </c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EJ22" s="33"/>
      <c r="EK22" s="33"/>
      <c r="EL22" s="33"/>
      <c r="EM22" s="34"/>
      <c r="EN22" s="33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10" customFormat="1" ht="16.5" customHeight="1">
      <c r="A23" s="60" t="s">
        <v>31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 t="s">
        <v>163</v>
      </c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EJ23" s="33"/>
      <c r="EK23" s="33"/>
      <c r="EL23" s="33"/>
      <c r="EM23" s="34"/>
      <c r="EN23" s="33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</row>
    <row r="24" spans="1:167" ht="30.75" customHeight="1">
      <c r="A24" s="44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 t="s">
        <v>164</v>
      </c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EJ24" s="14"/>
      <c r="EK24" s="14"/>
      <c r="EL24" s="14"/>
      <c r="EM24" s="32" t="s">
        <v>34</v>
      </c>
      <c r="EN24" s="14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ht="45" customHeight="1">
      <c r="A25" s="44" t="s">
        <v>35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62" t="s">
        <v>166</v>
      </c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EJ25" s="14"/>
      <c r="EK25" s="14"/>
      <c r="EL25" s="14"/>
      <c r="EM25" s="32" t="s">
        <v>167</v>
      </c>
      <c r="EN25" s="14"/>
      <c r="EO25" s="35" t="s">
        <v>168</v>
      </c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s="10" customFormat="1" ht="16.5" customHeight="1">
      <c r="A26" s="60" t="s">
        <v>14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EJ26" s="33"/>
      <c r="EK26" s="33"/>
      <c r="EL26" s="33"/>
      <c r="EM26" s="32" t="s">
        <v>13</v>
      </c>
      <c r="EN26" s="33"/>
      <c r="EO26" s="57" t="s">
        <v>22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9"/>
    </row>
    <row r="27" spans="1:108" s="10" customFormat="1" ht="3" customHeight="1">
      <c r="A27" s="11"/>
      <c r="BX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</row>
  </sheetData>
  <sheetProtection/>
  <mergeCells count="49"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  <mergeCell ref="A25:BL25"/>
    <mergeCell ref="EO25:FK25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BP18:BS18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EO20:FK20"/>
    <mergeCell ref="EO18:FK19"/>
    <mergeCell ref="BH18:BK18"/>
    <mergeCell ref="BL18:BO18"/>
    <mergeCell ref="A20:BL20"/>
    <mergeCell ref="BM20:DX20"/>
    <mergeCell ref="AG18:AH18"/>
    <mergeCell ref="AM18:AO18"/>
    <mergeCell ref="AI18:AL18"/>
    <mergeCell ref="AP18:BG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zoomScaleSheetLayoutView="100" zoomScalePageLayoutView="0" workbookViewId="0" topLeftCell="A1">
      <selection activeCell="BQ6" sqref="BQ6:CF7"/>
    </sheetView>
  </sheetViews>
  <sheetFormatPr defaultColWidth="0.875" defaultRowHeight="12.75"/>
  <cols>
    <col min="1" max="16384" width="0.875" style="1" customWidth="1"/>
  </cols>
  <sheetData>
    <row r="1" spans="2:166" ht="15">
      <c r="B1" s="75" t="s">
        <v>154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</row>
    <row r="2" spans="63:105" ht="15">
      <c r="BK2" s="65" t="s">
        <v>36</v>
      </c>
      <c r="BL2" s="65"/>
      <c r="BM2" s="65"/>
      <c r="BN2" s="65"/>
      <c r="BO2" s="65"/>
      <c r="BP2" s="65"/>
      <c r="BQ2" s="54" t="s">
        <v>170</v>
      </c>
      <c r="BR2" s="54"/>
      <c r="BS2" s="54"/>
      <c r="BT2" s="54"/>
      <c r="BU2" s="69" t="s">
        <v>2</v>
      </c>
      <c r="BV2" s="69"/>
      <c r="BW2" s="69"/>
      <c r="BX2" s="54" t="s">
        <v>160</v>
      </c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70">
        <v>20</v>
      </c>
      <c r="CQ2" s="70"/>
      <c r="CR2" s="70"/>
      <c r="CS2" s="70"/>
      <c r="CT2" s="68" t="s">
        <v>176</v>
      </c>
      <c r="CU2" s="68"/>
      <c r="CV2" s="68"/>
      <c r="CW2" s="68"/>
      <c r="CX2" s="69" t="s">
        <v>3</v>
      </c>
      <c r="CY2" s="69"/>
      <c r="CZ2" s="69"/>
      <c r="DA2" s="69"/>
    </row>
    <row r="3" spans="1:16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1:167" s="21" customFormat="1" ht="15" customHeight="1">
      <c r="A4" s="89" t="s">
        <v>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/>
      <c r="AC4" s="89" t="s">
        <v>38</v>
      </c>
      <c r="AD4" s="90"/>
      <c r="AE4" s="90"/>
      <c r="AF4" s="90"/>
      <c r="AG4" s="90"/>
      <c r="AH4" s="90"/>
      <c r="AI4" s="90"/>
      <c r="AJ4" s="90"/>
      <c r="AK4" s="91"/>
      <c r="AL4" s="89" t="s">
        <v>47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1"/>
      <c r="BA4" s="130" t="s">
        <v>40</v>
      </c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2"/>
    </row>
    <row r="5" spans="1:167" s="21" customFormat="1" ht="1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/>
      <c r="AC5" s="92"/>
      <c r="AD5" s="93"/>
      <c r="AE5" s="93"/>
      <c r="AF5" s="93"/>
      <c r="AG5" s="93"/>
      <c r="AH5" s="93"/>
      <c r="AI5" s="93"/>
      <c r="AJ5" s="93"/>
      <c r="AK5" s="94"/>
      <c r="AL5" s="92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4"/>
      <c r="BA5" s="89" t="s">
        <v>39</v>
      </c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1"/>
      <c r="BQ5" s="130" t="s">
        <v>6</v>
      </c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2"/>
    </row>
    <row r="6" spans="1:167" s="21" customFormat="1" ht="57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92"/>
      <c r="AD6" s="93"/>
      <c r="AE6" s="93"/>
      <c r="AF6" s="93"/>
      <c r="AG6" s="93"/>
      <c r="AH6" s="93"/>
      <c r="AI6" s="93"/>
      <c r="AJ6" s="93"/>
      <c r="AK6" s="94"/>
      <c r="AL6" s="92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4"/>
      <c r="BA6" s="92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4"/>
      <c r="BQ6" s="89" t="s">
        <v>46</v>
      </c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1"/>
      <c r="CG6" s="89" t="s">
        <v>45</v>
      </c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1"/>
      <c r="CZ6" s="89" t="s">
        <v>61</v>
      </c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1"/>
      <c r="DP6" s="89" t="s">
        <v>41</v>
      </c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1"/>
      <c r="EF6" s="130" t="s">
        <v>42</v>
      </c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2"/>
    </row>
    <row r="7" spans="1:167" s="21" customFormat="1" ht="69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7"/>
      <c r="AC7" s="95"/>
      <c r="AD7" s="96"/>
      <c r="AE7" s="96"/>
      <c r="AF7" s="96"/>
      <c r="AG7" s="96"/>
      <c r="AH7" s="96"/>
      <c r="AI7" s="96"/>
      <c r="AJ7" s="96"/>
      <c r="AK7" s="97"/>
      <c r="AL7" s="95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7"/>
      <c r="BA7" s="95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7"/>
      <c r="BQ7" s="95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7"/>
      <c r="CG7" s="95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7"/>
      <c r="CZ7" s="95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7"/>
      <c r="DP7" s="95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7"/>
      <c r="EF7" s="95" t="s">
        <v>39</v>
      </c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7"/>
      <c r="EV7" s="95" t="s">
        <v>43</v>
      </c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7"/>
    </row>
    <row r="8" spans="1:167" s="21" customFormat="1" ht="13.5">
      <c r="A8" s="127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/>
      <c r="AC8" s="101" t="s">
        <v>49</v>
      </c>
      <c r="AD8" s="102"/>
      <c r="AE8" s="102"/>
      <c r="AF8" s="102"/>
      <c r="AG8" s="102"/>
      <c r="AH8" s="102"/>
      <c r="AI8" s="102"/>
      <c r="AJ8" s="102"/>
      <c r="AK8" s="103"/>
      <c r="AL8" s="101" t="s">
        <v>50</v>
      </c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3"/>
      <c r="BA8" s="127">
        <v>4</v>
      </c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9"/>
      <c r="BQ8" s="127">
        <v>5</v>
      </c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9"/>
      <c r="CG8" s="127">
        <v>6</v>
      </c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9"/>
      <c r="CZ8" s="127">
        <v>7</v>
      </c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9"/>
      <c r="DP8" s="127">
        <v>8</v>
      </c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9"/>
      <c r="EF8" s="127">
        <v>9</v>
      </c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9"/>
      <c r="EV8" s="127">
        <v>10</v>
      </c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9"/>
    </row>
    <row r="9" spans="1:167" s="25" customFormat="1" ht="30" customHeight="1">
      <c r="A9" s="24"/>
      <c r="B9" s="107" t="s">
        <v>48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8"/>
      <c r="AC9" s="104" t="s">
        <v>51</v>
      </c>
      <c r="AD9" s="105"/>
      <c r="AE9" s="105"/>
      <c r="AF9" s="105"/>
      <c r="AG9" s="105"/>
      <c r="AH9" s="105"/>
      <c r="AI9" s="105"/>
      <c r="AJ9" s="105"/>
      <c r="AK9" s="106"/>
      <c r="AL9" s="109" t="s">
        <v>15</v>
      </c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0">
        <f>BQ9+CZ9+EF9</f>
        <v>40542800</v>
      </c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>
        <f>BQ13</f>
        <v>35368800</v>
      </c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>
        <v>4574000</v>
      </c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100">
        <v>600000</v>
      </c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</row>
    <row r="10" spans="1:167" s="25" customFormat="1" ht="15" customHeight="1">
      <c r="A10" s="24"/>
      <c r="B10" s="98" t="s">
        <v>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  <c r="AC10" s="101"/>
      <c r="AD10" s="102"/>
      <c r="AE10" s="102"/>
      <c r="AF10" s="102"/>
      <c r="AG10" s="102"/>
      <c r="AH10" s="102"/>
      <c r="AI10" s="102"/>
      <c r="AJ10" s="102"/>
      <c r="AK10" s="103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 t="s">
        <v>15</v>
      </c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 t="s">
        <v>15</v>
      </c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3" t="s">
        <v>15</v>
      </c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 t="s">
        <v>15</v>
      </c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 t="s">
        <v>15</v>
      </c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1:167" s="25" customFormat="1" ht="15" customHeight="1">
      <c r="A11" s="24"/>
      <c r="B11" s="98" t="s">
        <v>53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101" t="s">
        <v>52</v>
      </c>
      <c r="AD11" s="102"/>
      <c r="AE11" s="102"/>
      <c r="AF11" s="102"/>
      <c r="AG11" s="102"/>
      <c r="AH11" s="102"/>
      <c r="AI11" s="102"/>
      <c r="AJ11" s="102"/>
      <c r="AK11" s="103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</row>
    <row r="12" spans="1:167" s="25" customFormat="1" ht="15" customHeight="1">
      <c r="A12" s="24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  <c r="AC12" s="101"/>
      <c r="AD12" s="102"/>
      <c r="AE12" s="102"/>
      <c r="AF12" s="102"/>
      <c r="AG12" s="102"/>
      <c r="AH12" s="102"/>
      <c r="AI12" s="102"/>
      <c r="AJ12" s="102"/>
      <c r="AK12" s="103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 t="s">
        <v>15</v>
      </c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 t="s">
        <v>15</v>
      </c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3" t="s">
        <v>15</v>
      </c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 t="s">
        <v>15</v>
      </c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 t="s">
        <v>15</v>
      </c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</row>
    <row r="13" spans="1:167" s="25" customFormat="1" ht="30" customHeight="1">
      <c r="A13" s="26"/>
      <c r="B13" s="85" t="s">
        <v>54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6"/>
      <c r="AC13" s="113" t="s">
        <v>56</v>
      </c>
      <c r="AD13" s="114"/>
      <c r="AE13" s="114"/>
      <c r="AF13" s="114"/>
      <c r="AG13" s="114"/>
      <c r="AH13" s="114"/>
      <c r="AI13" s="114"/>
      <c r="AJ13" s="114"/>
      <c r="AK13" s="115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84">
        <v>35368800</v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>
        <v>35368800</v>
      </c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 t="s">
        <v>15</v>
      </c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3" t="s">
        <v>15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4">
        <v>600000</v>
      </c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</row>
    <row r="14" spans="1:167" s="25" customFormat="1" ht="15" customHeight="1">
      <c r="A14" s="26"/>
      <c r="B14" s="85" t="s">
        <v>25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6"/>
      <c r="AC14" s="113"/>
      <c r="AD14" s="114"/>
      <c r="AE14" s="114"/>
      <c r="AF14" s="114"/>
      <c r="AG14" s="114"/>
      <c r="AH14" s="114"/>
      <c r="AI14" s="114"/>
      <c r="AJ14" s="114"/>
      <c r="AK14" s="115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 t="s">
        <v>15</v>
      </c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3" t="s">
        <v>15</v>
      </c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</row>
    <row r="15" spans="1:167" s="25" customFormat="1" ht="15" customHeight="1">
      <c r="A15" s="26"/>
      <c r="B15" s="85" t="s">
        <v>24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6"/>
      <c r="AC15" s="113"/>
      <c r="AD15" s="114"/>
      <c r="AE15" s="114"/>
      <c r="AF15" s="114"/>
      <c r="AG15" s="114"/>
      <c r="AH15" s="114"/>
      <c r="AI15" s="114"/>
      <c r="AJ15" s="114"/>
      <c r="AK15" s="115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 t="s">
        <v>15</v>
      </c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3" t="s">
        <v>15</v>
      </c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</row>
    <row r="16" spans="1:167" s="25" customFormat="1" ht="15" customHeight="1">
      <c r="A16" s="2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113"/>
      <c r="AD16" s="114"/>
      <c r="AE16" s="114"/>
      <c r="AF16" s="114"/>
      <c r="AG16" s="114"/>
      <c r="AH16" s="114"/>
      <c r="AI16" s="114"/>
      <c r="AJ16" s="114"/>
      <c r="AK16" s="115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 t="s">
        <v>15</v>
      </c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3" t="s">
        <v>15</v>
      </c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</row>
    <row r="17" spans="1:167" s="25" customFormat="1" ht="15" customHeight="1">
      <c r="A17" s="26"/>
      <c r="B17" s="85" t="s">
        <v>55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113"/>
      <c r="AD17" s="114"/>
      <c r="AE17" s="114"/>
      <c r="AF17" s="114"/>
      <c r="AG17" s="114"/>
      <c r="AH17" s="114"/>
      <c r="AI17" s="114"/>
      <c r="AJ17" s="114"/>
      <c r="AK17" s="115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 t="s">
        <v>15</v>
      </c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3" t="s">
        <v>15</v>
      </c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:167" s="25" customFormat="1" ht="15" customHeight="1">
      <c r="A18" s="2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113"/>
      <c r="AD18" s="114"/>
      <c r="AE18" s="114"/>
      <c r="AF18" s="114"/>
      <c r="AG18" s="114"/>
      <c r="AH18" s="114"/>
      <c r="AI18" s="114"/>
      <c r="AJ18" s="114"/>
      <c r="AK18" s="115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 t="s">
        <v>15</v>
      </c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3" t="s">
        <v>15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</row>
    <row r="19" spans="1:167" s="25" customFormat="1" ht="43.5" customHeight="1">
      <c r="A19" s="24"/>
      <c r="B19" s="98" t="s">
        <v>59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  <c r="AC19" s="101" t="s">
        <v>56</v>
      </c>
      <c r="AD19" s="102"/>
      <c r="AE19" s="102"/>
      <c r="AF19" s="102"/>
      <c r="AG19" s="102"/>
      <c r="AH19" s="102"/>
      <c r="AI19" s="102"/>
      <c r="AJ19" s="102"/>
      <c r="AK19" s="103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 t="s">
        <v>15</v>
      </c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 t="s">
        <v>15</v>
      </c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3" t="s">
        <v>15</v>
      </c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 t="s">
        <v>15</v>
      </c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 t="s">
        <v>15</v>
      </c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</row>
    <row r="20" spans="1:167" s="25" customFormat="1" ht="114.75" customHeight="1">
      <c r="A20" s="24"/>
      <c r="B20" s="98" t="s">
        <v>58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101" t="s">
        <v>57</v>
      </c>
      <c r="AD20" s="102"/>
      <c r="AE20" s="102"/>
      <c r="AF20" s="102"/>
      <c r="AG20" s="102"/>
      <c r="AH20" s="102"/>
      <c r="AI20" s="102"/>
      <c r="AJ20" s="102"/>
      <c r="AK20" s="103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 t="s">
        <v>15</v>
      </c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 t="s">
        <v>15</v>
      </c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3" t="s">
        <v>15</v>
      </c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 t="s">
        <v>15</v>
      </c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 t="s">
        <v>15</v>
      </c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</row>
    <row r="21" spans="1:167" s="25" customFormat="1" ht="43.5" customHeight="1">
      <c r="A21" s="24"/>
      <c r="B21" s="98" t="s">
        <v>61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  <c r="AC21" s="101" t="s">
        <v>60</v>
      </c>
      <c r="AD21" s="102"/>
      <c r="AE21" s="102"/>
      <c r="AF21" s="102"/>
      <c r="AG21" s="102"/>
      <c r="AH21" s="102"/>
      <c r="AI21" s="102"/>
      <c r="AJ21" s="102"/>
      <c r="AK21" s="103"/>
      <c r="AL21" s="79" t="s">
        <v>60</v>
      </c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84">
        <v>4574000</v>
      </c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 t="s">
        <v>15</v>
      </c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>
        <v>4574000</v>
      </c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3" t="s">
        <v>15</v>
      </c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 t="s">
        <v>15</v>
      </c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 t="s">
        <v>15</v>
      </c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</row>
    <row r="22" spans="1:167" s="25" customFormat="1" ht="15" customHeight="1">
      <c r="A22" s="24"/>
      <c r="B22" s="98" t="s">
        <v>62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01" t="s">
        <v>63</v>
      </c>
      <c r="AD22" s="102"/>
      <c r="AE22" s="102"/>
      <c r="AF22" s="102"/>
      <c r="AG22" s="102"/>
      <c r="AH22" s="102"/>
      <c r="AI22" s="102"/>
      <c r="AJ22" s="102"/>
      <c r="AK22" s="103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 t="s">
        <v>15</v>
      </c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 t="s">
        <v>15</v>
      </c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3" t="s">
        <v>15</v>
      </c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 t="s">
        <v>15</v>
      </c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</row>
    <row r="23" spans="1:167" s="25" customFormat="1" ht="30" customHeight="1">
      <c r="A23" s="26"/>
      <c r="B23" s="85" t="s">
        <v>155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6"/>
      <c r="AC23" s="113" t="s">
        <v>64</v>
      </c>
      <c r="AD23" s="114"/>
      <c r="AE23" s="114"/>
      <c r="AF23" s="114"/>
      <c r="AG23" s="114"/>
      <c r="AH23" s="114"/>
      <c r="AI23" s="114"/>
      <c r="AJ23" s="114"/>
      <c r="AK23" s="115"/>
      <c r="AL23" s="79" t="s">
        <v>15</v>
      </c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 t="s">
        <v>15</v>
      </c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 t="s">
        <v>15</v>
      </c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3" t="s">
        <v>15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 t="s">
        <v>15</v>
      </c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 t="s">
        <v>15</v>
      </c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</row>
    <row r="24" spans="1:167" s="25" customFormat="1" ht="15" customHeight="1">
      <c r="A24" s="24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/>
      <c r="AC24" s="101"/>
      <c r="AD24" s="102"/>
      <c r="AE24" s="102"/>
      <c r="AF24" s="102"/>
      <c r="AG24" s="102"/>
      <c r="AH24" s="102"/>
      <c r="AI24" s="102"/>
      <c r="AJ24" s="102"/>
      <c r="AK24" s="103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</row>
    <row r="25" spans="1:167" s="25" customFormat="1" ht="30" customHeight="1">
      <c r="A25" s="24"/>
      <c r="B25" s="107" t="s">
        <v>66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4" t="s">
        <v>65</v>
      </c>
      <c r="AD25" s="105"/>
      <c r="AE25" s="105"/>
      <c r="AF25" s="105"/>
      <c r="AG25" s="105"/>
      <c r="AH25" s="105"/>
      <c r="AI25" s="105"/>
      <c r="AJ25" s="105"/>
      <c r="AK25" s="106"/>
      <c r="AL25" s="109" t="s">
        <v>15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0">
        <f>BA26+BA35+BA44</f>
        <v>39942800</v>
      </c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>
        <f>BQ26+BQ35+BQ44</f>
        <v>39942800</v>
      </c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100">
        <v>600000</v>
      </c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</row>
    <row r="26" spans="1:167" s="25" customFormat="1" ht="30" customHeight="1">
      <c r="A26" s="26"/>
      <c r="B26" s="85" t="s">
        <v>68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110" t="s">
        <v>67</v>
      </c>
      <c r="AD26" s="111"/>
      <c r="AE26" s="111"/>
      <c r="AF26" s="111"/>
      <c r="AG26" s="111"/>
      <c r="AH26" s="111"/>
      <c r="AI26" s="111"/>
      <c r="AJ26" s="111"/>
      <c r="AK26" s="112"/>
      <c r="AL26" s="79" t="s">
        <v>52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88">
        <f>BA28+BA29+BA30</f>
        <v>31719000</v>
      </c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>
        <f>BQ28+BQ29+BQ30</f>
        <v>31719000</v>
      </c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</row>
    <row r="27" spans="1:167" s="25" customFormat="1" ht="18.75" customHeight="1">
      <c r="A27" s="24"/>
      <c r="B27" s="98" t="s">
        <v>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9"/>
      <c r="AC27" s="113"/>
      <c r="AD27" s="114"/>
      <c r="AE27" s="114"/>
      <c r="AF27" s="114"/>
      <c r="AG27" s="114"/>
      <c r="AH27" s="114"/>
      <c r="AI27" s="114"/>
      <c r="AJ27" s="114"/>
      <c r="AK27" s="115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</row>
    <row r="28" spans="1:167" s="25" customFormat="1" ht="21" customHeight="1">
      <c r="A28" s="24"/>
      <c r="B28" s="98" t="s">
        <v>69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/>
      <c r="AC28" s="113" t="s">
        <v>75</v>
      </c>
      <c r="AD28" s="114"/>
      <c r="AE28" s="114"/>
      <c r="AF28" s="114"/>
      <c r="AG28" s="114"/>
      <c r="AH28" s="114"/>
      <c r="AI28" s="114"/>
      <c r="AJ28" s="114"/>
      <c r="AK28" s="115"/>
      <c r="AL28" s="79" t="s">
        <v>71</v>
      </c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80">
        <v>24361800</v>
      </c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>
        <v>24361800</v>
      </c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</row>
    <row r="29" spans="1:167" s="25" customFormat="1" ht="30" customHeight="1">
      <c r="A29" s="24"/>
      <c r="B29" s="98" t="s">
        <v>70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9"/>
      <c r="AC29" s="113" t="s">
        <v>175</v>
      </c>
      <c r="AD29" s="114"/>
      <c r="AE29" s="114"/>
      <c r="AF29" s="114"/>
      <c r="AG29" s="114"/>
      <c r="AH29" s="114"/>
      <c r="AI29" s="114"/>
      <c r="AJ29" s="114"/>
      <c r="AK29" s="115"/>
      <c r="AL29" s="79" t="s">
        <v>72</v>
      </c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>
        <v>7357200</v>
      </c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>
        <v>7357200</v>
      </c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</row>
    <row r="30" spans="1:167" s="25" customFormat="1" ht="57" customHeight="1">
      <c r="A30" s="26"/>
      <c r="B30" s="85" t="s">
        <v>74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113"/>
      <c r="AD30" s="114"/>
      <c r="AE30" s="114"/>
      <c r="AF30" s="114"/>
      <c r="AG30" s="114"/>
      <c r="AH30" s="114"/>
      <c r="AI30" s="114"/>
      <c r="AJ30" s="114"/>
      <c r="AK30" s="115"/>
      <c r="AL30" s="79" t="s">
        <v>73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</row>
    <row r="31" spans="1:167" s="25" customFormat="1" ht="43.5" customHeight="1">
      <c r="A31" s="24"/>
      <c r="B31" s="98" t="s">
        <v>77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  <c r="AC31" s="113" t="s">
        <v>76</v>
      </c>
      <c r="AD31" s="114"/>
      <c r="AE31" s="114"/>
      <c r="AF31" s="114"/>
      <c r="AG31" s="114"/>
      <c r="AH31" s="114"/>
      <c r="AI31" s="114"/>
      <c r="AJ31" s="114"/>
      <c r="AK31" s="115"/>
      <c r="AL31" s="79" t="s">
        <v>106</v>
      </c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</row>
    <row r="32" spans="1:167" s="25" customFormat="1" ht="15" customHeight="1">
      <c r="A32" s="24"/>
      <c r="B32" s="98" t="s">
        <v>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/>
      <c r="AC32" s="116"/>
      <c r="AD32" s="117"/>
      <c r="AE32" s="117"/>
      <c r="AF32" s="117"/>
      <c r="AG32" s="117"/>
      <c r="AH32" s="117"/>
      <c r="AI32" s="117"/>
      <c r="AJ32" s="117"/>
      <c r="AK32" s="118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</row>
    <row r="33" spans="1:167" s="25" customFormat="1" ht="15" customHeight="1">
      <c r="A33" s="26"/>
      <c r="B33" s="85" t="s">
        <v>122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116"/>
      <c r="AD33" s="117"/>
      <c r="AE33" s="117"/>
      <c r="AF33" s="117"/>
      <c r="AG33" s="117"/>
      <c r="AH33" s="117"/>
      <c r="AI33" s="117"/>
      <c r="AJ33" s="117"/>
      <c r="AK33" s="118"/>
      <c r="AL33" s="79" t="s">
        <v>78</v>
      </c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</row>
    <row r="34" spans="1:167" s="25" customFormat="1" ht="15" customHeight="1">
      <c r="A34" s="28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19"/>
      <c r="AD34" s="120"/>
      <c r="AE34" s="120"/>
      <c r="AF34" s="120"/>
      <c r="AG34" s="120"/>
      <c r="AH34" s="120"/>
      <c r="AI34" s="120"/>
      <c r="AJ34" s="120"/>
      <c r="AK34" s="121"/>
      <c r="AL34" s="79" t="s">
        <v>79</v>
      </c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</row>
    <row r="35" spans="1:167" s="25" customFormat="1" ht="30" customHeight="1">
      <c r="A35" s="24"/>
      <c r="B35" s="98" t="s">
        <v>80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133">
        <v>290</v>
      </c>
      <c r="AD35" s="134"/>
      <c r="AE35" s="134"/>
      <c r="AF35" s="134"/>
      <c r="AG35" s="134"/>
      <c r="AH35" s="134"/>
      <c r="AI35" s="134"/>
      <c r="AJ35" s="134"/>
      <c r="AK35" s="135"/>
      <c r="AL35" s="79" t="s">
        <v>81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8">
        <f>BA37+BA38+BA39</f>
        <v>374000</v>
      </c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>
        <f>BQ37+BQ38+BQ39</f>
        <v>374000</v>
      </c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</row>
    <row r="36" spans="1:167" s="25" customFormat="1" ht="15" customHeight="1">
      <c r="A36" s="24"/>
      <c r="B36" s="98" t="s">
        <v>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/>
      <c r="AC36" s="119"/>
      <c r="AD36" s="120"/>
      <c r="AE36" s="120"/>
      <c r="AF36" s="120"/>
      <c r="AG36" s="120"/>
      <c r="AH36" s="120"/>
      <c r="AI36" s="120"/>
      <c r="AJ36" s="120"/>
      <c r="AK36" s="121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</row>
    <row r="37" spans="1:167" s="25" customFormat="1" ht="43.5" customHeight="1">
      <c r="A37" s="24"/>
      <c r="B37" s="98" t="s">
        <v>83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  <c r="AC37" s="113"/>
      <c r="AD37" s="114"/>
      <c r="AE37" s="114"/>
      <c r="AF37" s="114"/>
      <c r="AG37" s="114"/>
      <c r="AH37" s="114"/>
      <c r="AI37" s="114"/>
      <c r="AJ37" s="114"/>
      <c r="AK37" s="115"/>
      <c r="AL37" s="79" t="s">
        <v>82</v>
      </c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>
        <v>362500</v>
      </c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>
        <v>362500</v>
      </c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spans="1:167" s="25" customFormat="1" ht="30" customHeight="1">
      <c r="A38" s="24"/>
      <c r="B38" s="98" t="s">
        <v>85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116"/>
      <c r="AD38" s="117"/>
      <c r="AE38" s="117"/>
      <c r="AF38" s="117"/>
      <c r="AG38" s="117"/>
      <c r="AH38" s="117"/>
      <c r="AI38" s="117"/>
      <c r="AJ38" s="117"/>
      <c r="AK38" s="118"/>
      <c r="AL38" s="79" t="s">
        <v>84</v>
      </c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80">
        <v>4500</v>
      </c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>
        <v>4500</v>
      </c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</row>
    <row r="39" spans="1:167" s="25" customFormat="1" ht="15" customHeight="1">
      <c r="A39" s="24"/>
      <c r="B39" s="98" t="s">
        <v>87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119"/>
      <c r="AD39" s="120"/>
      <c r="AE39" s="120"/>
      <c r="AF39" s="120"/>
      <c r="AG39" s="120"/>
      <c r="AH39" s="120"/>
      <c r="AI39" s="120"/>
      <c r="AJ39" s="120"/>
      <c r="AK39" s="121"/>
      <c r="AL39" s="79" t="s">
        <v>86</v>
      </c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80">
        <v>7000</v>
      </c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>
        <v>7000</v>
      </c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</row>
    <row r="40" spans="1:167" s="25" customFormat="1" ht="43.5" customHeight="1">
      <c r="A40" s="26"/>
      <c r="B40" s="85" t="s">
        <v>89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113" t="s">
        <v>88</v>
      </c>
      <c r="AD40" s="114"/>
      <c r="AE40" s="114"/>
      <c r="AF40" s="114"/>
      <c r="AG40" s="114"/>
      <c r="AH40" s="114"/>
      <c r="AI40" s="114"/>
      <c r="AJ40" s="114"/>
      <c r="AK40" s="115"/>
      <c r="AL40" s="79" t="s">
        <v>86</v>
      </c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</row>
    <row r="41" spans="1:167" s="25" customFormat="1" ht="43.5" customHeight="1">
      <c r="A41" s="24"/>
      <c r="B41" s="98" t="s">
        <v>91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113" t="s">
        <v>90</v>
      </c>
      <c r="AD41" s="114"/>
      <c r="AE41" s="114"/>
      <c r="AF41" s="114"/>
      <c r="AG41" s="114"/>
      <c r="AH41" s="114"/>
      <c r="AI41" s="114"/>
      <c r="AJ41" s="114"/>
      <c r="AK41" s="115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</row>
    <row r="42" spans="1:167" s="25" customFormat="1" ht="15" customHeight="1">
      <c r="A42" s="24"/>
      <c r="B42" s="98" t="s">
        <v>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116"/>
      <c r="AD42" s="117"/>
      <c r="AE42" s="117"/>
      <c r="AF42" s="117"/>
      <c r="AG42" s="117"/>
      <c r="AH42" s="117"/>
      <c r="AI42" s="117"/>
      <c r="AJ42" s="117"/>
      <c r="AK42" s="118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</row>
    <row r="43" spans="1:167" s="25" customFormat="1" ht="15" customHeight="1">
      <c r="A43" s="27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19"/>
      <c r="AD43" s="120"/>
      <c r="AE43" s="120"/>
      <c r="AF43" s="120"/>
      <c r="AG43" s="120"/>
      <c r="AH43" s="120"/>
      <c r="AI43" s="120"/>
      <c r="AJ43" s="120"/>
      <c r="AK43" s="121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</row>
    <row r="44" spans="1:167" s="4" customFormat="1" ht="43.5" customHeight="1">
      <c r="A44" s="22"/>
      <c r="B44" s="71" t="s">
        <v>92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144"/>
      <c r="AD44" s="145"/>
      <c r="AE44" s="145"/>
      <c r="AF44" s="145"/>
      <c r="AG44" s="145"/>
      <c r="AH44" s="145"/>
      <c r="AI44" s="145"/>
      <c r="AJ44" s="145"/>
      <c r="AK44" s="146"/>
      <c r="AL44" s="79" t="s">
        <v>88</v>
      </c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88">
        <f>BA47+BA48+BA49+BA51+BA52+BA55+BA58</f>
        <v>7849800</v>
      </c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>
        <f>BQ47+BQ48+BQ49+BQ51+BQ52+BQ55+BQ58</f>
        <v>7849800</v>
      </c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4">
        <v>600000</v>
      </c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</row>
    <row r="45" spans="1:167" s="4" customFormat="1" ht="15">
      <c r="A45" s="22"/>
      <c r="B45" s="71" t="s">
        <v>1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124"/>
      <c r="AD45" s="125"/>
      <c r="AE45" s="125"/>
      <c r="AF45" s="125"/>
      <c r="AG45" s="125"/>
      <c r="AH45" s="125"/>
      <c r="AI45" s="125"/>
      <c r="AJ45" s="125"/>
      <c r="AK45" s="126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</row>
    <row r="46" spans="1:167" s="4" customFormat="1" ht="60.75" customHeight="1">
      <c r="A46" s="22"/>
      <c r="B46" s="71" t="s">
        <v>94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124"/>
      <c r="AD46" s="125"/>
      <c r="AE46" s="125"/>
      <c r="AF46" s="125"/>
      <c r="AG46" s="125"/>
      <c r="AH46" s="125"/>
      <c r="AI46" s="125"/>
      <c r="AJ46" s="125"/>
      <c r="AK46" s="126"/>
      <c r="AL46" s="79" t="s">
        <v>93</v>
      </c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</row>
    <row r="47" spans="1:167" s="4" customFormat="1" ht="15">
      <c r="A47" s="22"/>
      <c r="B47" s="71" t="s">
        <v>95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124"/>
      <c r="AD47" s="125"/>
      <c r="AE47" s="125"/>
      <c r="AF47" s="125"/>
      <c r="AG47" s="125"/>
      <c r="AH47" s="125"/>
      <c r="AI47" s="125"/>
      <c r="AJ47" s="125"/>
      <c r="AK47" s="126"/>
      <c r="AL47" s="79" t="s">
        <v>96</v>
      </c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80">
        <v>91600</v>
      </c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>
        <v>91600</v>
      </c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</row>
    <row r="48" spans="1:167" s="4" customFormat="1" ht="15">
      <c r="A48" s="22"/>
      <c r="B48" s="71" t="s">
        <v>97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124"/>
      <c r="AD48" s="125"/>
      <c r="AE48" s="125"/>
      <c r="AF48" s="125"/>
      <c r="AG48" s="125"/>
      <c r="AH48" s="125"/>
      <c r="AI48" s="125"/>
      <c r="AJ48" s="125"/>
      <c r="AK48" s="126"/>
      <c r="AL48" s="79" t="s">
        <v>96</v>
      </c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</row>
    <row r="49" spans="1:167" s="4" customFormat="1" ht="15">
      <c r="A49" s="22"/>
      <c r="B49" s="71" t="s">
        <v>98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124"/>
      <c r="AD49" s="125"/>
      <c r="AE49" s="125"/>
      <c r="AF49" s="125"/>
      <c r="AG49" s="125"/>
      <c r="AH49" s="125"/>
      <c r="AI49" s="125"/>
      <c r="AJ49" s="125"/>
      <c r="AK49" s="126"/>
      <c r="AL49" s="79" t="s">
        <v>174</v>
      </c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80">
        <v>3323500</v>
      </c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>
        <v>3323500</v>
      </c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</row>
    <row r="50" spans="1:167" s="4" customFormat="1" ht="43.5" customHeight="1">
      <c r="A50" s="22"/>
      <c r="B50" s="71" t="s">
        <v>123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139"/>
      <c r="AD50" s="66"/>
      <c r="AE50" s="66"/>
      <c r="AF50" s="66"/>
      <c r="AG50" s="66"/>
      <c r="AH50" s="66"/>
      <c r="AI50" s="66"/>
      <c r="AJ50" s="66"/>
      <c r="AK50" s="140"/>
      <c r="AL50" s="79" t="s">
        <v>96</v>
      </c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</row>
    <row r="51" spans="1:167" s="4" customFormat="1" ht="30" customHeight="1">
      <c r="A51" s="22"/>
      <c r="B51" s="71" t="s">
        <v>99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124" t="s">
        <v>101</v>
      </c>
      <c r="AD51" s="125"/>
      <c r="AE51" s="125"/>
      <c r="AF51" s="125"/>
      <c r="AG51" s="125"/>
      <c r="AH51" s="125"/>
      <c r="AI51" s="125"/>
      <c r="AJ51" s="125"/>
      <c r="AK51" s="126"/>
      <c r="AL51" s="79" t="s">
        <v>96</v>
      </c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80">
        <v>366000</v>
      </c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>
        <v>366000</v>
      </c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</row>
    <row r="52" spans="1:167" s="4" customFormat="1" ht="15" customHeight="1">
      <c r="A52" s="22"/>
      <c r="B52" s="71" t="s">
        <v>100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124"/>
      <c r="AD52" s="125"/>
      <c r="AE52" s="125"/>
      <c r="AF52" s="125"/>
      <c r="AG52" s="125"/>
      <c r="AH52" s="125"/>
      <c r="AI52" s="125"/>
      <c r="AJ52" s="125"/>
      <c r="AK52" s="126"/>
      <c r="AL52" s="79" t="s">
        <v>96</v>
      </c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80">
        <v>159400</v>
      </c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>
        <v>159400</v>
      </c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</row>
    <row r="53" spans="1:167" s="4" customFormat="1" ht="15" customHeight="1">
      <c r="A53" s="22"/>
      <c r="B53" s="71" t="s">
        <v>18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124"/>
      <c r="AD53" s="125"/>
      <c r="AE53" s="125"/>
      <c r="AF53" s="125"/>
      <c r="AG53" s="125"/>
      <c r="AH53" s="125"/>
      <c r="AI53" s="125"/>
      <c r="AJ53" s="125"/>
      <c r="AK53" s="126"/>
      <c r="AL53" s="79" t="s">
        <v>96</v>
      </c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</row>
    <row r="54" spans="1:167" s="4" customFormat="1" ht="15" customHeight="1">
      <c r="A54" s="23"/>
      <c r="B54" s="81" t="s">
        <v>103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124"/>
      <c r="AD54" s="125"/>
      <c r="AE54" s="125"/>
      <c r="AF54" s="125"/>
      <c r="AG54" s="125"/>
      <c r="AH54" s="125"/>
      <c r="AI54" s="125"/>
      <c r="AJ54" s="125"/>
      <c r="AK54" s="126"/>
      <c r="AL54" s="79" t="s">
        <v>102</v>
      </c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</row>
    <row r="55" spans="1:167" s="4" customFormat="1" ht="15" customHeight="1">
      <c r="A55" s="2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136"/>
      <c r="AD55" s="137"/>
      <c r="AE55" s="137"/>
      <c r="AF55" s="137"/>
      <c r="AG55" s="137"/>
      <c r="AH55" s="137"/>
      <c r="AI55" s="137"/>
      <c r="AJ55" s="137"/>
      <c r="AK55" s="138"/>
      <c r="AL55" s="79" t="s">
        <v>96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80">
        <v>121000</v>
      </c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>
        <v>121000</v>
      </c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</row>
    <row r="56" spans="1:167" s="4" customFormat="1" ht="30" customHeight="1">
      <c r="A56" s="22"/>
      <c r="B56" s="71" t="s">
        <v>104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141"/>
      <c r="AD56" s="142"/>
      <c r="AE56" s="142"/>
      <c r="AF56" s="142"/>
      <c r="AG56" s="142"/>
      <c r="AH56" s="142"/>
      <c r="AI56" s="142"/>
      <c r="AJ56" s="142"/>
      <c r="AK56" s="143"/>
      <c r="AL56" s="79" t="s">
        <v>96</v>
      </c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</row>
    <row r="57" spans="1:167" s="4" customFormat="1" ht="15" customHeight="1">
      <c r="A57" s="23"/>
      <c r="B57" s="81" t="s">
        <v>105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124"/>
      <c r="AD57" s="125"/>
      <c r="AE57" s="125"/>
      <c r="AF57" s="125"/>
      <c r="AG57" s="125"/>
      <c r="AH57" s="125"/>
      <c r="AI57" s="125"/>
      <c r="AJ57" s="125"/>
      <c r="AK57" s="126"/>
      <c r="AL57" s="79" t="s">
        <v>102</v>
      </c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</row>
    <row r="58" spans="1:167" s="4" customFormat="1" ht="15" customHeight="1">
      <c r="A58" s="2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136"/>
      <c r="AD58" s="137"/>
      <c r="AE58" s="137"/>
      <c r="AF58" s="137"/>
      <c r="AG58" s="137"/>
      <c r="AH58" s="137"/>
      <c r="AI58" s="137"/>
      <c r="AJ58" s="137"/>
      <c r="AK58" s="138"/>
      <c r="AL58" s="79" t="s">
        <v>96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80">
        <v>3788300</v>
      </c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>
        <v>3788300</v>
      </c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4">
        <v>600000</v>
      </c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</row>
    <row r="59" spans="1:167" s="25" customFormat="1" ht="42" customHeight="1">
      <c r="A59" s="24"/>
      <c r="B59" s="107" t="s">
        <v>107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104" t="s">
        <v>106</v>
      </c>
      <c r="AD59" s="105"/>
      <c r="AE59" s="105"/>
      <c r="AF59" s="105"/>
      <c r="AG59" s="105"/>
      <c r="AH59" s="105"/>
      <c r="AI59" s="105"/>
      <c r="AJ59" s="105"/>
      <c r="AK59" s="106"/>
      <c r="AL59" s="109" t="s">
        <v>15</v>
      </c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0">
        <f>BA9</f>
        <v>40542800</v>
      </c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>
        <f>BQ9</f>
        <v>35368800</v>
      </c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100">
        <v>600000</v>
      </c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</row>
    <row r="60" spans="1:167" s="25" customFormat="1" ht="15" customHeight="1">
      <c r="A60" s="24"/>
      <c r="B60" s="98" t="s">
        <v>1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  <c r="AC60" s="101"/>
      <c r="AD60" s="102"/>
      <c r="AE60" s="102"/>
      <c r="AF60" s="102"/>
      <c r="AG60" s="102"/>
      <c r="AH60" s="102"/>
      <c r="AI60" s="102"/>
      <c r="AJ60" s="102"/>
      <c r="AK60" s="103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</row>
    <row r="61" spans="1:167" s="25" customFormat="1" ht="30" customHeight="1">
      <c r="A61" s="24"/>
      <c r="B61" s="98" t="s">
        <v>109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9"/>
      <c r="AC61" s="101" t="s">
        <v>108</v>
      </c>
      <c r="AD61" s="102"/>
      <c r="AE61" s="102"/>
      <c r="AF61" s="102"/>
      <c r="AG61" s="102"/>
      <c r="AH61" s="102"/>
      <c r="AI61" s="102"/>
      <c r="AJ61" s="102"/>
      <c r="AK61" s="103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</row>
    <row r="62" spans="1:167" s="25" customFormat="1" ht="15" customHeight="1">
      <c r="A62" s="24"/>
      <c r="B62" s="98" t="s">
        <v>110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9"/>
      <c r="AC62" s="101" t="s">
        <v>111</v>
      </c>
      <c r="AD62" s="102"/>
      <c r="AE62" s="102"/>
      <c r="AF62" s="102"/>
      <c r="AG62" s="102"/>
      <c r="AH62" s="102"/>
      <c r="AI62" s="102"/>
      <c r="AJ62" s="102"/>
      <c r="AK62" s="103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</row>
    <row r="63" spans="1:167" s="25" customFormat="1" ht="30" customHeight="1">
      <c r="A63" s="24"/>
      <c r="B63" s="107" t="s">
        <v>113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8"/>
      <c r="AC63" s="101" t="s">
        <v>112</v>
      </c>
      <c r="AD63" s="102"/>
      <c r="AE63" s="102"/>
      <c r="AF63" s="102"/>
      <c r="AG63" s="102"/>
      <c r="AH63" s="102"/>
      <c r="AI63" s="102"/>
      <c r="AJ63" s="102"/>
      <c r="AK63" s="103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100">
        <f>BA59</f>
        <v>40542800</v>
      </c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>
        <f>BQ59</f>
        <v>35368800</v>
      </c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4">
        <v>600000</v>
      </c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</row>
    <row r="64" spans="1:167" s="25" customFormat="1" ht="15" customHeight="1">
      <c r="A64" s="24"/>
      <c r="B64" s="98" t="s">
        <v>1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9"/>
      <c r="AC64" s="101"/>
      <c r="AD64" s="102"/>
      <c r="AE64" s="102"/>
      <c r="AF64" s="102"/>
      <c r="AG64" s="102"/>
      <c r="AH64" s="102"/>
      <c r="AI64" s="102"/>
      <c r="AJ64" s="102"/>
      <c r="AK64" s="103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</row>
    <row r="65" spans="1:167" s="25" customFormat="1" ht="30" customHeight="1">
      <c r="A65" s="24"/>
      <c r="B65" s="98" t="s">
        <v>114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9"/>
      <c r="AC65" s="101" t="s">
        <v>115</v>
      </c>
      <c r="AD65" s="102"/>
      <c r="AE65" s="102"/>
      <c r="AF65" s="102"/>
      <c r="AG65" s="102"/>
      <c r="AH65" s="102"/>
      <c r="AI65" s="102"/>
      <c r="AJ65" s="102"/>
      <c r="AK65" s="103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</row>
    <row r="66" spans="1:167" s="25" customFormat="1" ht="15" customHeight="1">
      <c r="A66" s="24"/>
      <c r="B66" s="98" t="s">
        <v>117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9"/>
      <c r="AC66" s="101" t="s">
        <v>116</v>
      </c>
      <c r="AD66" s="102"/>
      <c r="AE66" s="102"/>
      <c r="AF66" s="102"/>
      <c r="AG66" s="102"/>
      <c r="AH66" s="102"/>
      <c r="AI66" s="102"/>
      <c r="AJ66" s="102"/>
      <c r="AK66" s="103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</row>
    <row r="67" spans="1:167" s="25" customFormat="1" ht="30" customHeight="1">
      <c r="A67" s="24"/>
      <c r="B67" s="107" t="s">
        <v>120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8"/>
      <c r="AC67" s="101" t="s">
        <v>118</v>
      </c>
      <c r="AD67" s="102"/>
      <c r="AE67" s="102"/>
      <c r="AF67" s="102"/>
      <c r="AG67" s="102"/>
      <c r="AH67" s="102"/>
      <c r="AI67" s="102"/>
      <c r="AJ67" s="102"/>
      <c r="AK67" s="103"/>
      <c r="AL67" s="79" t="s">
        <v>15</v>
      </c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84">
        <v>0</v>
      </c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>
        <v>0</v>
      </c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spans="1:167" s="25" customFormat="1" ht="30" customHeight="1">
      <c r="A68" s="24"/>
      <c r="B68" s="107" t="s">
        <v>121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8"/>
      <c r="AC68" s="101" t="s">
        <v>119</v>
      </c>
      <c r="AD68" s="102"/>
      <c r="AE68" s="102"/>
      <c r="AF68" s="102"/>
      <c r="AG68" s="102"/>
      <c r="AH68" s="102"/>
      <c r="AI68" s="102"/>
      <c r="AJ68" s="102"/>
      <c r="AK68" s="103"/>
      <c r="AL68" s="79" t="s">
        <v>15</v>
      </c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84">
        <v>0</v>
      </c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>
        <v>0</v>
      </c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</row>
  </sheetData>
  <sheetProtection/>
  <mergeCells count="623">
    <mergeCell ref="AC27:AK27"/>
    <mergeCell ref="AC28:AK28"/>
    <mergeCell ref="AC29:AK29"/>
    <mergeCell ref="AC30:AK30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BX2:CO2"/>
    <mergeCell ref="B24:AB24"/>
    <mergeCell ref="AC24:AK24"/>
    <mergeCell ref="AL24:AZ24"/>
    <mergeCell ref="BA24:BP24"/>
    <mergeCell ref="BQ24:CF24"/>
    <mergeCell ref="CG24:CY24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CG51:CY51"/>
    <mergeCell ref="CZ51:DO51"/>
    <mergeCell ref="DP51:EE51"/>
    <mergeCell ref="CG50:CY50"/>
    <mergeCell ref="CZ50:DO50"/>
    <mergeCell ref="DP50:EE50"/>
    <mergeCell ref="EF50:EU50"/>
    <mergeCell ref="DP48:EE48"/>
    <mergeCell ref="EF48:EU48"/>
    <mergeCell ref="CG49:CY49"/>
    <mergeCell ref="CZ49:DO49"/>
    <mergeCell ref="CG48:CY48"/>
    <mergeCell ref="CZ48:DO48"/>
    <mergeCell ref="DP47:EE47"/>
    <mergeCell ref="EF47:EU47"/>
    <mergeCell ref="EF49:EU49"/>
    <mergeCell ref="EV47:FK47"/>
    <mergeCell ref="EV48:FK48"/>
    <mergeCell ref="EV49:FK49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DP45:EE45"/>
    <mergeCell ref="EF45:EU45"/>
    <mergeCell ref="CG44:CY44"/>
    <mergeCell ref="CZ44:DO44"/>
    <mergeCell ref="DP44:EE44"/>
    <mergeCell ref="EF44:EU44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39:DO39"/>
    <mergeCell ref="DP39:EE39"/>
    <mergeCell ref="EF39:EU39"/>
    <mergeCell ref="CG38:CY38"/>
    <mergeCell ref="CZ38:DO38"/>
    <mergeCell ref="DP38:EE38"/>
    <mergeCell ref="EF38:EU38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G33:CY33"/>
    <mergeCell ref="CZ33:DO33"/>
    <mergeCell ref="DP33:EE33"/>
    <mergeCell ref="CG36:CY36"/>
    <mergeCell ref="CZ36:DO36"/>
    <mergeCell ref="DP36:EE36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G22:CY22"/>
    <mergeCell ref="CZ22:DO22"/>
    <mergeCell ref="DP22:EE22"/>
    <mergeCell ref="BQ20:CF20"/>
    <mergeCell ref="CG20:CY20"/>
    <mergeCell ref="CZ20:DO20"/>
    <mergeCell ref="DP20:EE20"/>
    <mergeCell ref="CZ18:DO18"/>
    <mergeCell ref="DP18:EE18"/>
    <mergeCell ref="EF18:EU18"/>
    <mergeCell ref="CG19:CY19"/>
    <mergeCell ref="CZ19:DO19"/>
    <mergeCell ref="DP19:EE1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BA4:FK4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Q5:FK5"/>
    <mergeCell ref="BQ6:CF7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B44:AB44"/>
    <mergeCell ref="AL44:AZ44"/>
    <mergeCell ref="AC41:AK43"/>
    <mergeCell ref="AL31:AZ31"/>
    <mergeCell ref="B39:AB39"/>
    <mergeCell ref="AL38:AZ38"/>
    <mergeCell ref="B43:AB43"/>
    <mergeCell ref="AL40:AZ40"/>
    <mergeCell ref="AC38:AK38"/>
    <mergeCell ref="B42:AB42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CG12:CY12"/>
    <mergeCell ref="CZ12:DO12"/>
    <mergeCell ref="BA14:BP14"/>
    <mergeCell ref="CG11:CY11"/>
    <mergeCell ref="CZ11:DO11"/>
    <mergeCell ref="DP12:EE12"/>
    <mergeCell ref="DP14:EE14"/>
    <mergeCell ref="BA20:BP20"/>
    <mergeCell ref="BA37:BP37"/>
    <mergeCell ref="BA31:BP31"/>
    <mergeCell ref="BA28:BP28"/>
    <mergeCell ref="BA44:BP44"/>
    <mergeCell ref="BA21:BP21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">
      <selection activeCell="BY7" sqref="BY7:CB7"/>
    </sheetView>
  </sheetViews>
  <sheetFormatPr defaultColWidth="0.875" defaultRowHeight="12.75"/>
  <cols>
    <col min="1" max="16384" width="0.875" style="1" customWidth="1"/>
  </cols>
  <sheetData>
    <row r="1" spans="2:166" ht="15">
      <c r="B1" s="75" t="s">
        <v>124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</row>
    <row r="2" spans="63:105" ht="15">
      <c r="BK2" s="65" t="s">
        <v>36</v>
      </c>
      <c r="BL2" s="65"/>
      <c r="BM2" s="65"/>
      <c r="BN2" s="65"/>
      <c r="BO2" s="65"/>
      <c r="BP2" s="65"/>
      <c r="BQ2" s="54" t="s">
        <v>170</v>
      </c>
      <c r="BR2" s="54"/>
      <c r="BS2" s="54"/>
      <c r="BT2" s="54"/>
      <c r="BU2" s="69" t="s">
        <v>2</v>
      </c>
      <c r="BV2" s="69"/>
      <c r="BW2" s="69"/>
      <c r="BX2" s="54" t="s">
        <v>160</v>
      </c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70">
        <v>20</v>
      </c>
      <c r="CQ2" s="70"/>
      <c r="CR2" s="70"/>
      <c r="CS2" s="70"/>
      <c r="CT2" s="68" t="s">
        <v>176</v>
      </c>
      <c r="CU2" s="68"/>
      <c r="CV2" s="68"/>
      <c r="CW2" s="68"/>
      <c r="CX2" s="69" t="s">
        <v>3</v>
      </c>
      <c r="CY2" s="69"/>
      <c r="CZ2" s="69"/>
      <c r="DA2" s="69"/>
    </row>
    <row r="3" spans="1:16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1:167" ht="16.5" customHeight="1">
      <c r="A4" s="149" t="s">
        <v>44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1"/>
      <c r="W4" s="149" t="s">
        <v>38</v>
      </c>
      <c r="X4" s="150"/>
      <c r="Y4" s="150"/>
      <c r="Z4" s="150"/>
      <c r="AA4" s="150"/>
      <c r="AB4" s="150"/>
      <c r="AC4" s="150"/>
      <c r="AD4" s="150"/>
      <c r="AE4" s="151"/>
      <c r="AF4" s="149" t="s">
        <v>125</v>
      </c>
      <c r="AG4" s="150"/>
      <c r="AH4" s="150"/>
      <c r="AI4" s="150"/>
      <c r="AJ4" s="150"/>
      <c r="AK4" s="150"/>
      <c r="AL4" s="150"/>
      <c r="AM4" s="150"/>
      <c r="AN4" s="150"/>
      <c r="AO4" s="151"/>
      <c r="AP4" s="158" t="s">
        <v>128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60"/>
    </row>
    <row r="5" spans="1:167" ht="16.5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  <c r="W5" s="152"/>
      <c r="X5" s="153"/>
      <c r="Y5" s="153"/>
      <c r="Z5" s="153"/>
      <c r="AA5" s="153"/>
      <c r="AB5" s="153"/>
      <c r="AC5" s="153"/>
      <c r="AD5" s="153"/>
      <c r="AE5" s="154"/>
      <c r="AF5" s="152"/>
      <c r="AG5" s="153"/>
      <c r="AH5" s="153"/>
      <c r="AI5" s="153"/>
      <c r="AJ5" s="153"/>
      <c r="AK5" s="153"/>
      <c r="AL5" s="153"/>
      <c r="AM5" s="153"/>
      <c r="AN5" s="153"/>
      <c r="AO5" s="154"/>
      <c r="AP5" s="149" t="s">
        <v>132</v>
      </c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1"/>
      <c r="CF5" s="158" t="s">
        <v>6</v>
      </c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60"/>
    </row>
    <row r="6" spans="1:167" ht="90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4"/>
      <c r="W6" s="152"/>
      <c r="X6" s="153"/>
      <c r="Y6" s="153"/>
      <c r="Z6" s="153"/>
      <c r="AA6" s="153"/>
      <c r="AB6" s="153"/>
      <c r="AC6" s="153"/>
      <c r="AD6" s="153"/>
      <c r="AE6" s="154"/>
      <c r="AF6" s="152"/>
      <c r="AG6" s="153"/>
      <c r="AH6" s="153"/>
      <c r="AI6" s="153"/>
      <c r="AJ6" s="153"/>
      <c r="AK6" s="153"/>
      <c r="AL6" s="153"/>
      <c r="AM6" s="153"/>
      <c r="AN6" s="153"/>
      <c r="AO6" s="154"/>
      <c r="AP6" s="155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7"/>
      <c r="CF6" s="158" t="s">
        <v>137</v>
      </c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60"/>
      <c r="DV6" s="158" t="s">
        <v>138</v>
      </c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60"/>
    </row>
    <row r="7" spans="1:167" ht="1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4"/>
      <c r="W7" s="152"/>
      <c r="X7" s="153"/>
      <c r="Y7" s="153"/>
      <c r="Z7" s="153"/>
      <c r="AA7" s="153"/>
      <c r="AB7" s="153"/>
      <c r="AC7" s="153"/>
      <c r="AD7" s="153"/>
      <c r="AE7" s="154"/>
      <c r="AF7" s="152"/>
      <c r="AG7" s="153"/>
      <c r="AH7" s="153"/>
      <c r="AI7" s="153"/>
      <c r="AJ7" s="153"/>
      <c r="AK7" s="153"/>
      <c r="AL7" s="153"/>
      <c r="AM7" s="153"/>
      <c r="AN7" s="153"/>
      <c r="AO7" s="154"/>
      <c r="AP7" s="168" t="s">
        <v>19</v>
      </c>
      <c r="AQ7" s="169"/>
      <c r="AR7" s="169"/>
      <c r="AS7" s="169"/>
      <c r="AT7" s="169"/>
      <c r="AU7" s="169"/>
      <c r="AV7" s="169"/>
      <c r="AW7" s="165" t="s">
        <v>176</v>
      </c>
      <c r="AX7" s="165"/>
      <c r="AY7" s="165"/>
      <c r="AZ7" s="165"/>
      <c r="BA7" s="166" t="s">
        <v>157</v>
      </c>
      <c r="BB7" s="166"/>
      <c r="BC7" s="167"/>
      <c r="BD7" s="168" t="s">
        <v>19</v>
      </c>
      <c r="BE7" s="169"/>
      <c r="BF7" s="169"/>
      <c r="BG7" s="169"/>
      <c r="BH7" s="169"/>
      <c r="BI7" s="169"/>
      <c r="BJ7" s="169"/>
      <c r="BK7" s="165" t="s">
        <v>178</v>
      </c>
      <c r="BL7" s="165"/>
      <c r="BM7" s="165"/>
      <c r="BN7" s="165"/>
      <c r="BO7" s="166" t="s">
        <v>157</v>
      </c>
      <c r="BP7" s="166"/>
      <c r="BQ7" s="167"/>
      <c r="BR7" s="168" t="s">
        <v>19</v>
      </c>
      <c r="BS7" s="169"/>
      <c r="BT7" s="169"/>
      <c r="BU7" s="169"/>
      <c r="BV7" s="169"/>
      <c r="BW7" s="169"/>
      <c r="BX7" s="169"/>
      <c r="BY7" s="165" t="s">
        <v>179</v>
      </c>
      <c r="BZ7" s="165"/>
      <c r="CA7" s="165"/>
      <c r="CB7" s="165"/>
      <c r="CC7" s="166" t="s">
        <v>157</v>
      </c>
      <c r="CD7" s="166"/>
      <c r="CE7" s="167"/>
      <c r="CF7" s="168" t="s">
        <v>19</v>
      </c>
      <c r="CG7" s="169"/>
      <c r="CH7" s="169"/>
      <c r="CI7" s="169"/>
      <c r="CJ7" s="169"/>
      <c r="CK7" s="169"/>
      <c r="CL7" s="169"/>
      <c r="CM7" s="165" t="s">
        <v>176</v>
      </c>
      <c r="CN7" s="165"/>
      <c r="CO7" s="165"/>
      <c r="CP7" s="165"/>
      <c r="CQ7" s="166" t="s">
        <v>157</v>
      </c>
      <c r="CR7" s="166"/>
      <c r="CS7" s="167"/>
      <c r="CT7" s="168" t="s">
        <v>19</v>
      </c>
      <c r="CU7" s="169"/>
      <c r="CV7" s="169"/>
      <c r="CW7" s="169"/>
      <c r="CX7" s="169"/>
      <c r="CY7" s="169"/>
      <c r="CZ7" s="169"/>
      <c r="DA7" s="165"/>
      <c r="DB7" s="165"/>
      <c r="DC7" s="165"/>
      <c r="DD7" s="165"/>
      <c r="DE7" s="166" t="s">
        <v>157</v>
      </c>
      <c r="DF7" s="166"/>
      <c r="DG7" s="167"/>
      <c r="DH7" s="168" t="s">
        <v>19</v>
      </c>
      <c r="DI7" s="169"/>
      <c r="DJ7" s="169"/>
      <c r="DK7" s="169"/>
      <c r="DL7" s="169"/>
      <c r="DM7" s="169"/>
      <c r="DN7" s="169"/>
      <c r="DO7" s="165"/>
      <c r="DP7" s="165"/>
      <c r="DQ7" s="165"/>
      <c r="DR7" s="165"/>
      <c r="DS7" s="166" t="s">
        <v>157</v>
      </c>
      <c r="DT7" s="166"/>
      <c r="DU7" s="167"/>
      <c r="DV7" s="168" t="s">
        <v>19</v>
      </c>
      <c r="DW7" s="169"/>
      <c r="DX7" s="169"/>
      <c r="DY7" s="169"/>
      <c r="DZ7" s="169"/>
      <c r="EA7" s="169"/>
      <c r="EB7" s="169"/>
      <c r="EC7" s="165"/>
      <c r="ED7" s="165"/>
      <c r="EE7" s="165"/>
      <c r="EF7" s="165"/>
      <c r="EG7" s="166" t="s">
        <v>157</v>
      </c>
      <c r="EH7" s="166"/>
      <c r="EI7" s="167"/>
      <c r="EJ7" s="168" t="s">
        <v>19</v>
      </c>
      <c r="EK7" s="169"/>
      <c r="EL7" s="169"/>
      <c r="EM7" s="169"/>
      <c r="EN7" s="169"/>
      <c r="EO7" s="169"/>
      <c r="EP7" s="169"/>
      <c r="EQ7" s="165"/>
      <c r="ER7" s="165"/>
      <c r="ES7" s="165"/>
      <c r="ET7" s="165"/>
      <c r="EU7" s="166" t="s">
        <v>157</v>
      </c>
      <c r="EV7" s="166"/>
      <c r="EW7" s="167"/>
      <c r="EX7" s="168" t="s">
        <v>19</v>
      </c>
      <c r="EY7" s="169"/>
      <c r="EZ7" s="169"/>
      <c r="FA7" s="169"/>
      <c r="FB7" s="169"/>
      <c r="FC7" s="169"/>
      <c r="FD7" s="169"/>
      <c r="FE7" s="165"/>
      <c r="FF7" s="165"/>
      <c r="FG7" s="165"/>
      <c r="FH7" s="165"/>
      <c r="FI7" s="166" t="s">
        <v>157</v>
      </c>
      <c r="FJ7" s="166"/>
      <c r="FK7" s="167"/>
    </row>
    <row r="8" spans="1:167" ht="6.75" customHeight="1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152"/>
      <c r="X8" s="153"/>
      <c r="Y8" s="153"/>
      <c r="Z8" s="153"/>
      <c r="AA8" s="153"/>
      <c r="AB8" s="153"/>
      <c r="AC8" s="153"/>
      <c r="AD8" s="153"/>
      <c r="AE8" s="154"/>
      <c r="AF8" s="152"/>
      <c r="AG8" s="153"/>
      <c r="AH8" s="153"/>
      <c r="AI8" s="153"/>
      <c r="AJ8" s="153"/>
      <c r="AK8" s="153"/>
      <c r="AL8" s="153"/>
      <c r="AM8" s="153"/>
      <c r="AN8" s="153"/>
      <c r="AO8" s="154"/>
      <c r="AP8" s="30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1"/>
      <c r="BD8" s="30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1"/>
      <c r="BR8" s="30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1"/>
      <c r="CF8" s="30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1"/>
      <c r="CT8" s="30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1"/>
      <c r="DH8" s="30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1"/>
      <c r="DV8" s="30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1"/>
      <c r="EJ8" s="30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1"/>
      <c r="EX8" s="30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1"/>
    </row>
    <row r="9" spans="1:167" ht="45" customHeigh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55"/>
      <c r="X9" s="156"/>
      <c r="Y9" s="156"/>
      <c r="Z9" s="156"/>
      <c r="AA9" s="156"/>
      <c r="AB9" s="156"/>
      <c r="AC9" s="156"/>
      <c r="AD9" s="156"/>
      <c r="AE9" s="157"/>
      <c r="AF9" s="155"/>
      <c r="AG9" s="156"/>
      <c r="AH9" s="156"/>
      <c r="AI9" s="156"/>
      <c r="AJ9" s="156"/>
      <c r="AK9" s="156"/>
      <c r="AL9" s="156"/>
      <c r="AM9" s="156"/>
      <c r="AN9" s="156"/>
      <c r="AO9" s="157"/>
      <c r="AP9" s="158" t="s">
        <v>129</v>
      </c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60"/>
      <c r="BD9" s="158" t="s">
        <v>130</v>
      </c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60"/>
      <c r="BR9" s="158" t="s">
        <v>131</v>
      </c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60"/>
      <c r="CF9" s="158" t="s">
        <v>129</v>
      </c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60"/>
      <c r="CT9" s="158" t="s">
        <v>130</v>
      </c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60"/>
      <c r="DH9" s="158" t="s">
        <v>131</v>
      </c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60"/>
      <c r="DV9" s="158" t="s">
        <v>129</v>
      </c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60"/>
      <c r="EJ9" s="158" t="s">
        <v>130</v>
      </c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60"/>
      <c r="EX9" s="158" t="s">
        <v>131</v>
      </c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60"/>
    </row>
    <row r="10" spans="1:167" ht="15">
      <c r="A10" s="76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161" t="s">
        <v>49</v>
      </c>
      <c r="X10" s="162"/>
      <c r="Y10" s="162"/>
      <c r="Z10" s="162"/>
      <c r="AA10" s="162"/>
      <c r="AB10" s="162"/>
      <c r="AC10" s="162"/>
      <c r="AD10" s="162"/>
      <c r="AE10" s="163"/>
      <c r="AF10" s="161" t="s">
        <v>50</v>
      </c>
      <c r="AG10" s="162"/>
      <c r="AH10" s="162"/>
      <c r="AI10" s="162"/>
      <c r="AJ10" s="162"/>
      <c r="AK10" s="162"/>
      <c r="AL10" s="162"/>
      <c r="AM10" s="162"/>
      <c r="AN10" s="162"/>
      <c r="AO10" s="163"/>
      <c r="AP10" s="76">
        <v>4</v>
      </c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8"/>
      <c r="BD10" s="76">
        <v>5</v>
      </c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8"/>
      <c r="BR10" s="76">
        <v>6</v>
      </c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8"/>
      <c r="CF10" s="76">
        <v>7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8"/>
      <c r="CT10" s="76">
        <v>8</v>
      </c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8"/>
      <c r="DH10" s="76">
        <v>9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8"/>
      <c r="DV10" s="76">
        <v>10</v>
      </c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8"/>
      <c r="EJ10" s="76">
        <v>11</v>
      </c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8"/>
      <c r="EX10" s="76">
        <v>12</v>
      </c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8"/>
    </row>
    <row r="11" spans="1:167" s="4" customFormat="1" ht="61.5" customHeight="1">
      <c r="A11" s="22"/>
      <c r="B11" s="71" t="s">
        <v>126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161" t="s">
        <v>127</v>
      </c>
      <c r="X11" s="162"/>
      <c r="Y11" s="162"/>
      <c r="Z11" s="162"/>
      <c r="AA11" s="162"/>
      <c r="AB11" s="162"/>
      <c r="AC11" s="162"/>
      <c r="AD11" s="162"/>
      <c r="AE11" s="163"/>
      <c r="AF11" s="164" t="s">
        <v>15</v>
      </c>
      <c r="AG11" s="164"/>
      <c r="AH11" s="164"/>
      <c r="AI11" s="164"/>
      <c r="AJ11" s="164"/>
      <c r="AK11" s="164"/>
      <c r="AL11" s="164"/>
      <c r="AM11" s="164"/>
      <c r="AN11" s="164"/>
      <c r="AO11" s="164"/>
      <c r="AP11" s="148">
        <f>'стр.6_9'!BA44</f>
        <v>7849800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>
        <f>AP11</f>
        <v>7849800</v>
      </c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8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</row>
    <row r="12" spans="1:167" s="4" customFormat="1" ht="76.5" customHeight="1">
      <c r="A12" s="22"/>
      <c r="B12" s="71" t="s">
        <v>134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161" t="s">
        <v>133</v>
      </c>
      <c r="X12" s="162"/>
      <c r="Y12" s="162"/>
      <c r="Z12" s="162"/>
      <c r="AA12" s="162"/>
      <c r="AB12" s="162"/>
      <c r="AC12" s="162"/>
      <c r="AD12" s="162"/>
      <c r="AE12" s="163"/>
      <c r="AF12" s="164" t="s">
        <v>15</v>
      </c>
      <c r="AG12" s="164"/>
      <c r="AH12" s="164"/>
      <c r="AI12" s="164"/>
      <c r="AJ12" s="164"/>
      <c r="AK12" s="164"/>
      <c r="AL12" s="164"/>
      <c r="AM12" s="164"/>
      <c r="AN12" s="164"/>
      <c r="AO12" s="164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</row>
    <row r="13" spans="1:167" s="4" customFormat="1" ht="61.5" customHeight="1">
      <c r="A13" s="22"/>
      <c r="B13" s="71" t="s">
        <v>136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161" t="s">
        <v>135</v>
      </c>
      <c r="X13" s="162"/>
      <c r="Y13" s="162"/>
      <c r="Z13" s="162"/>
      <c r="AA13" s="162"/>
      <c r="AB13" s="162"/>
      <c r="AC13" s="162"/>
      <c r="AD13" s="162"/>
      <c r="AE13" s="163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48">
        <f>AP11</f>
        <v>7849800</v>
      </c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>
        <f>AP13</f>
        <v>7849800</v>
      </c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J32"/>
  <sheetViews>
    <sheetView tabSelected="1" view="pageBreakPreview" zoomScaleSheetLayoutView="100" zoomScalePageLayoutView="0" workbookViewId="0" topLeftCell="A1">
      <selection activeCell="FJ21" sqref="FJ21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75" t="s">
        <v>145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</row>
    <row r="2" spans="38:80" ht="15">
      <c r="AL2" s="65" t="s">
        <v>36</v>
      </c>
      <c r="AM2" s="65"/>
      <c r="AN2" s="65"/>
      <c r="AO2" s="65"/>
      <c r="AP2" s="65"/>
      <c r="AQ2" s="65"/>
      <c r="AR2" s="54" t="s">
        <v>170</v>
      </c>
      <c r="AS2" s="54"/>
      <c r="AT2" s="54"/>
      <c r="AU2" s="54"/>
      <c r="AV2" s="69" t="s">
        <v>2</v>
      </c>
      <c r="AW2" s="69"/>
      <c r="AX2" s="69"/>
      <c r="AY2" s="54" t="s">
        <v>160</v>
      </c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70">
        <v>20</v>
      </c>
      <c r="BR2" s="70"/>
      <c r="BS2" s="70"/>
      <c r="BT2" s="70"/>
      <c r="BU2" s="68" t="s">
        <v>176</v>
      </c>
      <c r="BV2" s="68"/>
      <c r="BW2" s="68"/>
      <c r="BX2" s="68"/>
      <c r="BY2" s="69" t="s">
        <v>3</v>
      </c>
      <c r="BZ2" s="69"/>
      <c r="CA2" s="69"/>
      <c r="CB2" s="69"/>
    </row>
    <row r="3" spans="1:140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 spans="1:117" ht="16.5" customHeight="1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60"/>
      <c r="BX4" s="158" t="s">
        <v>38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/>
      <c r="CM4" s="158" t="s">
        <v>37</v>
      </c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60"/>
    </row>
    <row r="5" spans="1:117" ht="15">
      <c r="A5" s="180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2"/>
      <c r="BX5" s="176" t="s">
        <v>49</v>
      </c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8"/>
      <c r="CM5" s="176" t="s">
        <v>50</v>
      </c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8"/>
    </row>
    <row r="6" spans="1:117" s="4" customFormat="1" ht="16.5" customHeight="1">
      <c r="A6" s="20"/>
      <c r="B6" s="174" t="s">
        <v>120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5"/>
      <c r="BX6" s="176" t="s">
        <v>141</v>
      </c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8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</row>
    <row r="7" spans="1:117" s="4" customFormat="1" ht="16.5" customHeight="1">
      <c r="A7" s="20"/>
      <c r="B7" s="174" t="s">
        <v>121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5"/>
      <c r="BX7" s="176" t="s">
        <v>142</v>
      </c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8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</row>
    <row r="8" spans="1:117" s="4" customFormat="1" ht="16.5" customHeight="1">
      <c r="A8" s="20"/>
      <c r="B8" s="174" t="s">
        <v>139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5"/>
      <c r="BX8" s="176" t="s">
        <v>143</v>
      </c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8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</row>
    <row r="9" spans="1:117" s="4" customFormat="1" ht="16.5" customHeight="1">
      <c r="A9" s="20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5"/>
      <c r="BX9" s="176" t="s">
        <v>144</v>
      </c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8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</row>
    <row r="10" ht="12.75" customHeight="1"/>
    <row r="11" spans="2:140" ht="15">
      <c r="B11" s="75" t="s">
        <v>146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</row>
    <row r="12" spans="38:80" ht="15">
      <c r="AL12" s="65" t="s">
        <v>36</v>
      </c>
      <c r="AM12" s="65"/>
      <c r="AN12" s="65"/>
      <c r="AO12" s="65"/>
      <c r="AP12" s="65"/>
      <c r="AQ12" s="65"/>
      <c r="AR12" s="54"/>
      <c r="AS12" s="54"/>
      <c r="AT12" s="54"/>
      <c r="AU12" s="54"/>
      <c r="AV12" s="69" t="s">
        <v>2</v>
      </c>
      <c r="AW12" s="69"/>
      <c r="AX12" s="69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70">
        <v>20</v>
      </c>
      <c r="BR12" s="70"/>
      <c r="BS12" s="70"/>
      <c r="BT12" s="70"/>
      <c r="BU12" s="68"/>
      <c r="BV12" s="68"/>
      <c r="BW12" s="68"/>
      <c r="BX12" s="68"/>
      <c r="BY12" s="69" t="s">
        <v>3</v>
      </c>
      <c r="BZ12" s="69"/>
      <c r="CA12" s="69"/>
      <c r="CB12" s="69"/>
    </row>
    <row r="13" spans="1:140" ht="3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</row>
    <row r="14" spans="1:117" ht="16.5" customHeight="1">
      <c r="A14" s="158" t="s">
        <v>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60"/>
      <c r="BX14" s="158" t="s">
        <v>38</v>
      </c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58" t="s">
        <v>37</v>
      </c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60"/>
    </row>
    <row r="15" spans="1:117" ht="15">
      <c r="A15" s="180">
        <v>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2"/>
      <c r="BX15" s="176" t="s">
        <v>49</v>
      </c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8"/>
      <c r="CM15" s="176" t="s">
        <v>50</v>
      </c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8"/>
    </row>
    <row r="16" spans="1:117" s="4" customFormat="1" ht="16.5" customHeight="1">
      <c r="A16" s="20"/>
      <c r="B16" s="174" t="s">
        <v>147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5"/>
      <c r="BX16" s="176" t="s">
        <v>141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8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</row>
    <row r="17" spans="1:117" s="4" customFormat="1" ht="46.5" customHeight="1">
      <c r="A17" s="20"/>
      <c r="B17" s="174" t="s">
        <v>148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5"/>
      <c r="BX17" s="176" t="s">
        <v>142</v>
      </c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8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</row>
    <row r="18" spans="1:117" s="4" customFormat="1" ht="16.5" customHeight="1">
      <c r="A18" s="20"/>
      <c r="B18" s="174" t="s">
        <v>149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5"/>
      <c r="BX18" s="176" t="s">
        <v>143</v>
      </c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8"/>
      <c r="CM18" s="179" t="s">
        <v>15</v>
      </c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</row>
    <row r="20" spans="1:61" ht="14.25" customHeight="1">
      <c r="A20" s="4" t="s">
        <v>150</v>
      </c>
      <c r="B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140" ht="14.25" customHeight="1">
      <c r="A21" s="13" t="s">
        <v>23</v>
      </c>
      <c r="B21" s="4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 t="s">
        <v>173</v>
      </c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</row>
    <row r="22" spans="1:140" s="2" customFormat="1" ht="12.75" customHeight="1">
      <c r="A22" s="13"/>
      <c r="B22" s="13"/>
      <c r="CM22" s="171" t="s">
        <v>7</v>
      </c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 t="s">
        <v>8</v>
      </c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</row>
    <row r="23" spans="1:140" ht="14.25" customHeight="1">
      <c r="A23" s="4" t="s">
        <v>151</v>
      </c>
      <c r="B23" s="4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</row>
    <row r="24" spans="1:140" ht="14.25" customHeight="1">
      <c r="A24" s="4" t="s">
        <v>152</v>
      </c>
      <c r="B24" s="4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</row>
    <row r="25" spans="1:140" s="2" customFormat="1" ht="12.75" customHeight="1">
      <c r="A25" s="13"/>
      <c r="B25" s="13"/>
      <c r="CM25" s="171" t="s">
        <v>7</v>
      </c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 t="s">
        <v>8</v>
      </c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</row>
    <row r="26" spans="1:140" ht="14.25" customHeight="1">
      <c r="A26" s="4" t="s">
        <v>153</v>
      </c>
      <c r="B26" s="4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</row>
    <row r="27" spans="1:140" ht="14.25" customHeight="1">
      <c r="A27" s="4" t="s">
        <v>27</v>
      </c>
      <c r="B27" s="4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 t="s">
        <v>171</v>
      </c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</row>
    <row r="28" spans="1:140" s="2" customFormat="1" ht="12.75" customHeight="1">
      <c r="A28" s="13"/>
      <c r="B28" s="13"/>
      <c r="CM28" s="171" t="s">
        <v>7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 t="s">
        <v>8</v>
      </c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</row>
    <row r="29" spans="1:140" ht="15">
      <c r="A29" s="4" t="s">
        <v>20</v>
      </c>
      <c r="B29" s="4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 t="s">
        <v>171</v>
      </c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</row>
    <row r="30" spans="1:140" s="2" customFormat="1" ht="12.75" customHeight="1">
      <c r="A30" s="13"/>
      <c r="B30" s="13"/>
      <c r="CM30" s="171" t="s">
        <v>7</v>
      </c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 t="s">
        <v>8</v>
      </c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</row>
    <row r="31" spans="1:35" ht="15">
      <c r="A31" s="4" t="s">
        <v>21</v>
      </c>
      <c r="B31" s="4"/>
      <c r="G31" s="172" t="s">
        <v>172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</row>
    <row r="32" spans="1:39" ht="15">
      <c r="A32" s="65" t="s">
        <v>2</v>
      </c>
      <c r="B32" s="65"/>
      <c r="C32" s="54" t="s">
        <v>180</v>
      </c>
      <c r="D32" s="54"/>
      <c r="E32" s="54"/>
      <c r="F32" s="54"/>
      <c r="G32" s="183" t="s">
        <v>2</v>
      </c>
      <c r="H32" s="183"/>
      <c r="I32" s="183"/>
      <c r="J32" s="54" t="s">
        <v>160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70">
        <v>20</v>
      </c>
      <c r="AC32" s="70"/>
      <c r="AD32" s="70"/>
      <c r="AE32" s="70"/>
      <c r="AF32" s="173" t="s">
        <v>176</v>
      </c>
      <c r="AG32" s="173"/>
      <c r="AH32" s="173"/>
      <c r="AI32" s="173"/>
      <c r="AJ32" s="69" t="s">
        <v>3</v>
      </c>
      <c r="AK32" s="69"/>
      <c r="AL32" s="69"/>
      <c r="AM32" s="69"/>
    </row>
    <row r="33" ht="3" customHeight="1"/>
  </sheetData>
  <sheetProtection/>
  <mergeCells count="73">
    <mergeCell ref="A32:B32"/>
    <mergeCell ref="G32:I32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8:DM8"/>
    <mergeCell ref="B6:BW6"/>
    <mergeCell ref="BX6:CL6"/>
    <mergeCell ref="CM6:DM6"/>
    <mergeCell ref="B7:BW7"/>
    <mergeCell ref="BX7:CL7"/>
    <mergeCell ref="CM7:DM7"/>
    <mergeCell ref="B17:BW17"/>
    <mergeCell ref="BX17:CL17"/>
    <mergeCell ref="CM17:DM17"/>
    <mergeCell ref="B18:BW18"/>
    <mergeCell ref="BX18:CL18"/>
    <mergeCell ref="CM18:DM18"/>
    <mergeCell ref="CM21:DF21"/>
    <mergeCell ref="DG21:EJ21"/>
    <mergeCell ref="CM22:DF22"/>
    <mergeCell ref="DG22:EJ22"/>
    <mergeCell ref="CM24:DF24"/>
    <mergeCell ref="DG24:EJ24"/>
    <mergeCell ref="CM25:DF25"/>
    <mergeCell ref="DG25:EJ25"/>
    <mergeCell ref="CM27:DF27"/>
    <mergeCell ref="DG27:EJ27"/>
    <mergeCell ref="CM28:DF28"/>
    <mergeCell ref="DG28:EJ28"/>
    <mergeCell ref="CM29:DF29"/>
    <mergeCell ref="DG29:EJ29"/>
    <mergeCell ref="CM30:DF30"/>
    <mergeCell ref="DG30:EJ30"/>
    <mergeCell ref="G31:AI31"/>
    <mergeCell ref="C32:F32"/>
    <mergeCell ref="J32:AA32"/>
    <mergeCell ref="AB32:AE32"/>
    <mergeCell ref="AF32:AI32"/>
    <mergeCell ref="AJ32:AM3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user3</cp:lastModifiedBy>
  <cp:lastPrinted>2022-02-03T12:27:48Z</cp:lastPrinted>
  <dcterms:created xsi:type="dcterms:W3CDTF">2010-11-26T07:12:57Z</dcterms:created>
  <dcterms:modified xsi:type="dcterms:W3CDTF">2022-02-03T12:28:36Z</dcterms:modified>
  <cp:category/>
  <cp:version/>
  <cp:contentType/>
  <cp:contentStatus/>
</cp:coreProperties>
</file>